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BUDGET\Структура общ.адм.-2024 г\ОбС\"/>
    </mc:Choice>
  </mc:AlternateContent>
  <bookViews>
    <workbookView xWindow="0" yWindow="0" windowWidth="21540" windowHeight="91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E21" i="1"/>
  <c r="E76" i="1" l="1"/>
  <c r="C76" i="1"/>
  <c r="E58" i="1"/>
  <c r="E53" i="1"/>
  <c r="E41" i="1"/>
  <c r="E36" i="1"/>
  <c r="C35" i="1"/>
  <c r="E29" i="1"/>
  <c r="E23" i="1"/>
  <c r="C21" i="1"/>
  <c r="C62" i="1" s="1"/>
  <c r="E8" i="1"/>
  <c r="C8" i="1"/>
  <c r="E62" i="1" l="1"/>
</calcChain>
</file>

<file path=xl/sharedStrings.xml><?xml version="1.0" encoding="utf-8"?>
<sst xmlns="http://schemas.openxmlformats.org/spreadsheetml/2006/main" count="122" uniqueCount="71">
  <si>
    <t>Приложение № 3</t>
  </si>
  <si>
    <t>БИЛО</t>
  </si>
  <si>
    <t>СТАВА</t>
  </si>
  <si>
    <t>Кмет на  община</t>
  </si>
  <si>
    <t>Зам.-кмет</t>
  </si>
  <si>
    <t>Кмет на кметсво</t>
  </si>
  <si>
    <t>Кметски наместник</t>
  </si>
  <si>
    <t>Секретар на община</t>
  </si>
  <si>
    <t>Финансов контрольор</t>
  </si>
  <si>
    <t>Главен архитект</t>
  </si>
  <si>
    <t>Секретар на местната комисия БППМН</t>
  </si>
  <si>
    <t>Главен експерт ОМП и ССИ</t>
  </si>
  <si>
    <t>Старши експерт ПДЗН</t>
  </si>
  <si>
    <t>Главен специалист ОМП и завеждащ регистратура</t>
  </si>
  <si>
    <t>Звено "Вътрешен одит"</t>
  </si>
  <si>
    <t>Ръководител</t>
  </si>
  <si>
    <t>Стажант- одитор</t>
  </si>
  <si>
    <t>Старши вътрешен одитор</t>
  </si>
  <si>
    <t>Гл.специалист и ст.специалист в кметства и наместничества</t>
  </si>
  <si>
    <t xml:space="preserve">ОБЩА АДМИНИСТРАЦИЯ </t>
  </si>
  <si>
    <t>ДИРЕКЦИЯ "Бюджет и финанси,</t>
  </si>
  <si>
    <t>ДИРЕКЦИЯ "Бюджет, финанси и работна заплата"</t>
  </si>
  <si>
    <t xml:space="preserve">и човешки ресурси" </t>
  </si>
  <si>
    <t xml:space="preserve"> </t>
  </si>
  <si>
    <t>Директор на дирекция</t>
  </si>
  <si>
    <t>Отдел "Единно бюджетно счетоводство"</t>
  </si>
  <si>
    <t>Отдел "Бюджет и  ЧР"</t>
  </si>
  <si>
    <t>Отдел "Бюджет и ТРЗ"</t>
  </si>
  <si>
    <t>Отдел "Местни данъци и ТБО"</t>
  </si>
  <si>
    <t>ДИРЕКЦИЯ "Гражданска регистрация,</t>
  </si>
  <si>
    <t xml:space="preserve">информационно и правно обслужване" </t>
  </si>
  <si>
    <t xml:space="preserve">административно, правно обслужване и логистика" </t>
  </si>
  <si>
    <t>Отдел "Гражданска регистр.и състояние"</t>
  </si>
  <si>
    <t>Отдел "Правно осигуряване и информ.обслужване"</t>
  </si>
  <si>
    <t>Отдел "Правно осигуряване и ЗОП"</t>
  </si>
  <si>
    <t>Отдел "Човешки ресурси, административно, информационно обслужване и логистика"</t>
  </si>
  <si>
    <t xml:space="preserve">СПЕЦИАЛИЗИРАНА  АДМИНИСТРАЦИЯ </t>
  </si>
  <si>
    <t>ДИРЕКЦИЯ "Устр.на територията"</t>
  </si>
  <si>
    <t>ДИРЕКЦИЯ "Устройство на територията"</t>
  </si>
  <si>
    <t xml:space="preserve">Директор на дирекция  </t>
  </si>
  <si>
    <t xml:space="preserve">Отдел "Териториално-селищно устройство" </t>
  </si>
  <si>
    <t xml:space="preserve">Отдел "Инвестиции и екология" </t>
  </si>
  <si>
    <t xml:space="preserve">Отдел "Инвестиции и благоустройство" </t>
  </si>
  <si>
    <t xml:space="preserve">ДИРЕКЦИЯ "Икономика, общинска собственост </t>
  </si>
  <si>
    <t xml:space="preserve">ДИРЕКЦИЯ "Икономика и общинска собственост" </t>
  </si>
  <si>
    <t>и европейски проекти"</t>
  </si>
  <si>
    <t>Отдел "Управление на общ.собственост"</t>
  </si>
  <si>
    <t>Експерти</t>
  </si>
  <si>
    <t>Отдел "Икономика и стоп.дейности"</t>
  </si>
  <si>
    <t xml:space="preserve">Отдел "Европейски фондове и програми"  </t>
  </si>
  <si>
    <t>ДИРЕКЦИЯ "Образование, наука</t>
  </si>
  <si>
    <t>и култура"</t>
  </si>
  <si>
    <t xml:space="preserve">Отдел "Образование, наука и развитие" </t>
  </si>
  <si>
    <t xml:space="preserve">Отдел "Култура, младежки дейности и спорт"   </t>
  </si>
  <si>
    <t xml:space="preserve">ДИРЕКЦИЯ"Социална политика и </t>
  </si>
  <si>
    <t xml:space="preserve">здравеопазване "   </t>
  </si>
  <si>
    <t>Експерти и специалисти</t>
  </si>
  <si>
    <t>Гл.спец."Подпомагане дейността на ОбС"</t>
  </si>
  <si>
    <t>Експерти "Подпомагане дейността на ОбС"</t>
  </si>
  <si>
    <t>ДИРЕКЦИЯ " Европейски политики, екология и туризъм"</t>
  </si>
  <si>
    <t>Отдел "Европейски политики, програми и проекти"</t>
  </si>
  <si>
    <t>Отдел "Екология и туризъм"</t>
  </si>
  <si>
    <t>ОБЩО:</t>
  </si>
  <si>
    <t xml:space="preserve">ДОФИНАНСИРАНЕ НА ОБЩИНСКА АДМИНИСТРАЦИЯ </t>
  </si>
  <si>
    <t>Обществен посредник</t>
  </si>
  <si>
    <t>Технически сътрудник</t>
  </si>
  <si>
    <t>Гл.специалисти в кметства, наместничества и квартали</t>
  </si>
  <si>
    <t>ОБЩА АДМИНИСТРАЦИЯ</t>
  </si>
  <si>
    <t>ДИРЕКЦИЯ " Бюджет и финанси, и човешки ресурси"</t>
  </si>
  <si>
    <t>Експерт "Подпомагане дейността на ОбС"</t>
  </si>
  <si>
    <t>ДИРЕКЦИЯ "Гражд. регистр., инф. и правно обслужване"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</si>
</sst>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1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u/>
      <sz val="11"/>
      <name val="Arial"/>
      <family val="2"/>
      <charset val="204"/>
    </font>
    <font>
      <b/>
      <i/>
      <u/>
      <sz val="12"/>
      <name val="Arial"/>
      <family val="2"/>
      <charset val="204"/>
    </font>
    <font>
      <b/>
      <sz val="11"/>
      <name val="Arial"/>
      <family val="2"/>
      <charset val="204"/>
    </font>
    <font>
      <b/>
      <i/>
      <u/>
      <sz val="11"/>
      <name val="Arial"/>
      <family val="2"/>
      <charset val="204"/>
    </font>
    <font>
      <b/>
      <u/>
      <sz val="11"/>
      <name val="Arial"/>
      <family val="2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2" xfId="0" applyBorder="1"/>
    <xf numFmtId="0" fontId="2" fillId="0" borderId="3" xfId="0" applyFont="1" applyBorder="1" applyAlignment="1">
      <alignment horizontal="center"/>
    </xf>
    <xf numFmtId="0" fontId="0" fillId="0" borderId="3" xfId="0" applyBorder="1"/>
    <xf numFmtId="0" fontId="2" fillId="0" borderId="0" xfId="0" applyFont="1" applyAlignment="1">
      <alignment horizontal="center"/>
    </xf>
    <xf numFmtId="0" fontId="0" fillId="0" borderId="0" xfId="0" applyBorder="1"/>
    <xf numFmtId="0" fontId="2" fillId="0" borderId="4" xfId="0" applyFont="1" applyBorder="1" applyAlignment="1">
      <alignment horizontal="center"/>
    </xf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164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0" fillId="0" borderId="6" xfId="0" applyBorder="1"/>
    <xf numFmtId="0" fontId="5" fillId="0" borderId="6" xfId="0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0" fontId="3" fillId="2" borderId="6" xfId="0" applyFont="1" applyFill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6" xfId="0" applyFont="1" applyBorder="1" applyAlignment="1">
      <alignment wrapText="1"/>
    </xf>
    <xf numFmtId="0" fontId="8" fillId="0" borderId="6" xfId="0" applyFont="1" applyBorder="1" applyAlignment="1">
      <alignment horizontal="center"/>
    </xf>
    <xf numFmtId="164" fontId="9" fillId="0" borderId="6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5" fontId="3" fillId="0" borderId="6" xfId="0" applyNumberFormat="1" applyFont="1" applyBorder="1" applyAlignment="1">
      <alignment horizontal="center"/>
    </xf>
    <xf numFmtId="0" fontId="3" fillId="2" borderId="6" xfId="0" applyFont="1" applyFill="1" applyBorder="1"/>
    <xf numFmtId="0" fontId="10" fillId="0" borderId="0" xfId="0" applyFont="1"/>
    <xf numFmtId="0" fontId="9" fillId="0" borderId="6" xfId="0" applyFont="1" applyBorder="1" applyAlignment="1">
      <alignment horizontal="center"/>
    </xf>
    <xf numFmtId="165" fontId="2" fillId="0" borderId="6" xfId="0" applyNumberFormat="1" applyFont="1" applyBorder="1"/>
    <xf numFmtId="165" fontId="7" fillId="0" borderId="6" xfId="0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1" fillId="0" borderId="1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tabSelected="1" topLeftCell="B48" workbookViewId="0">
      <selection activeCell="E44" sqref="E44"/>
    </sheetView>
  </sheetViews>
  <sheetFormatPr defaultRowHeight="15" x14ac:dyDescent="0.25"/>
  <cols>
    <col min="1" max="1" width="0.42578125" hidden="1" customWidth="1"/>
    <col min="2" max="2" width="61.28515625" customWidth="1"/>
    <col min="3" max="3" width="7" customWidth="1"/>
    <col min="4" max="4" width="71.42578125" customWidth="1"/>
    <col min="5" max="5" width="9.7109375" customWidth="1"/>
    <col min="257" max="257" width="0" hidden="1" customWidth="1"/>
    <col min="258" max="258" width="61.28515625" customWidth="1"/>
    <col min="259" max="259" width="7" customWidth="1"/>
    <col min="260" max="260" width="77.42578125" customWidth="1"/>
    <col min="261" max="261" width="9.7109375" customWidth="1"/>
    <col min="513" max="513" width="0" hidden="1" customWidth="1"/>
    <col min="514" max="514" width="61.28515625" customWidth="1"/>
    <col min="515" max="515" width="7" customWidth="1"/>
    <col min="516" max="516" width="77.42578125" customWidth="1"/>
    <col min="517" max="517" width="9.7109375" customWidth="1"/>
    <col min="769" max="769" width="0" hidden="1" customWidth="1"/>
    <col min="770" max="770" width="61.28515625" customWidth="1"/>
    <col min="771" max="771" width="7" customWidth="1"/>
    <col min="772" max="772" width="77.42578125" customWidth="1"/>
    <col min="773" max="773" width="9.7109375" customWidth="1"/>
    <col min="1025" max="1025" width="0" hidden="1" customWidth="1"/>
    <col min="1026" max="1026" width="61.28515625" customWidth="1"/>
    <col min="1027" max="1027" width="7" customWidth="1"/>
    <col min="1028" max="1028" width="77.42578125" customWidth="1"/>
    <col min="1029" max="1029" width="9.7109375" customWidth="1"/>
    <col min="1281" max="1281" width="0" hidden="1" customWidth="1"/>
    <col min="1282" max="1282" width="61.28515625" customWidth="1"/>
    <col min="1283" max="1283" width="7" customWidth="1"/>
    <col min="1284" max="1284" width="77.42578125" customWidth="1"/>
    <col min="1285" max="1285" width="9.7109375" customWidth="1"/>
    <col min="1537" max="1537" width="0" hidden="1" customWidth="1"/>
    <col min="1538" max="1538" width="61.28515625" customWidth="1"/>
    <col min="1539" max="1539" width="7" customWidth="1"/>
    <col min="1540" max="1540" width="77.42578125" customWidth="1"/>
    <col min="1541" max="1541" width="9.7109375" customWidth="1"/>
    <col min="1793" max="1793" width="0" hidden="1" customWidth="1"/>
    <col min="1794" max="1794" width="61.28515625" customWidth="1"/>
    <col min="1795" max="1795" width="7" customWidth="1"/>
    <col min="1796" max="1796" width="77.42578125" customWidth="1"/>
    <col min="1797" max="1797" width="9.7109375" customWidth="1"/>
    <col min="2049" max="2049" width="0" hidden="1" customWidth="1"/>
    <col min="2050" max="2050" width="61.28515625" customWidth="1"/>
    <col min="2051" max="2051" width="7" customWidth="1"/>
    <col min="2052" max="2052" width="77.42578125" customWidth="1"/>
    <col min="2053" max="2053" width="9.7109375" customWidth="1"/>
    <col min="2305" max="2305" width="0" hidden="1" customWidth="1"/>
    <col min="2306" max="2306" width="61.28515625" customWidth="1"/>
    <col min="2307" max="2307" width="7" customWidth="1"/>
    <col min="2308" max="2308" width="77.42578125" customWidth="1"/>
    <col min="2309" max="2309" width="9.7109375" customWidth="1"/>
    <col min="2561" max="2561" width="0" hidden="1" customWidth="1"/>
    <col min="2562" max="2562" width="61.28515625" customWidth="1"/>
    <col min="2563" max="2563" width="7" customWidth="1"/>
    <col min="2564" max="2564" width="77.42578125" customWidth="1"/>
    <col min="2565" max="2565" width="9.7109375" customWidth="1"/>
    <col min="2817" max="2817" width="0" hidden="1" customWidth="1"/>
    <col min="2818" max="2818" width="61.28515625" customWidth="1"/>
    <col min="2819" max="2819" width="7" customWidth="1"/>
    <col min="2820" max="2820" width="77.42578125" customWidth="1"/>
    <col min="2821" max="2821" width="9.7109375" customWidth="1"/>
    <col min="3073" max="3073" width="0" hidden="1" customWidth="1"/>
    <col min="3074" max="3074" width="61.28515625" customWidth="1"/>
    <col min="3075" max="3075" width="7" customWidth="1"/>
    <col min="3076" max="3076" width="77.42578125" customWidth="1"/>
    <col min="3077" max="3077" width="9.7109375" customWidth="1"/>
    <col min="3329" max="3329" width="0" hidden="1" customWidth="1"/>
    <col min="3330" max="3330" width="61.28515625" customWidth="1"/>
    <col min="3331" max="3331" width="7" customWidth="1"/>
    <col min="3332" max="3332" width="77.42578125" customWidth="1"/>
    <col min="3333" max="3333" width="9.7109375" customWidth="1"/>
    <col min="3585" max="3585" width="0" hidden="1" customWidth="1"/>
    <col min="3586" max="3586" width="61.28515625" customWidth="1"/>
    <col min="3587" max="3587" width="7" customWidth="1"/>
    <col min="3588" max="3588" width="77.42578125" customWidth="1"/>
    <col min="3589" max="3589" width="9.7109375" customWidth="1"/>
    <col min="3841" max="3841" width="0" hidden="1" customWidth="1"/>
    <col min="3842" max="3842" width="61.28515625" customWidth="1"/>
    <col min="3843" max="3843" width="7" customWidth="1"/>
    <col min="3844" max="3844" width="77.42578125" customWidth="1"/>
    <col min="3845" max="3845" width="9.7109375" customWidth="1"/>
    <col min="4097" max="4097" width="0" hidden="1" customWidth="1"/>
    <col min="4098" max="4098" width="61.28515625" customWidth="1"/>
    <col min="4099" max="4099" width="7" customWidth="1"/>
    <col min="4100" max="4100" width="77.42578125" customWidth="1"/>
    <col min="4101" max="4101" width="9.7109375" customWidth="1"/>
    <col min="4353" max="4353" width="0" hidden="1" customWidth="1"/>
    <col min="4354" max="4354" width="61.28515625" customWidth="1"/>
    <col min="4355" max="4355" width="7" customWidth="1"/>
    <col min="4356" max="4356" width="77.42578125" customWidth="1"/>
    <col min="4357" max="4357" width="9.7109375" customWidth="1"/>
    <col min="4609" max="4609" width="0" hidden="1" customWidth="1"/>
    <col min="4610" max="4610" width="61.28515625" customWidth="1"/>
    <col min="4611" max="4611" width="7" customWidth="1"/>
    <col min="4612" max="4612" width="77.42578125" customWidth="1"/>
    <col min="4613" max="4613" width="9.7109375" customWidth="1"/>
    <col min="4865" max="4865" width="0" hidden="1" customWidth="1"/>
    <col min="4866" max="4866" width="61.28515625" customWidth="1"/>
    <col min="4867" max="4867" width="7" customWidth="1"/>
    <col min="4868" max="4868" width="77.42578125" customWidth="1"/>
    <col min="4869" max="4869" width="9.7109375" customWidth="1"/>
    <col min="5121" max="5121" width="0" hidden="1" customWidth="1"/>
    <col min="5122" max="5122" width="61.28515625" customWidth="1"/>
    <col min="5123" max="5123" width="7" customWidth="1"/>
    <col min="5124" max="5124" width="77.42578125" customWidth="1"/>
    <col min="5125" max="5125" width="9.7109375" customWidth="1"/>
    <col min="5377" max="5377" width="0" hidden="1" customWidth="1"/>
    <col min="5378" max="5378" width="61.28515625" customWidth="1"/>
    <col min="5379" max="5379" width="7" customWidth="1"/>
    <col min="5380" max="5380" width="77.42578125" customWidth="1"/>
    <col min="5381" max="5381" width="9.7109375" customWidth="1"/>
    <col min="5633" max="5633" width="0" hidden="1" customWidth="1"/>
    <col min="5634" max="5634" width="61.28515625" customWidth="1"/>
    <col min="5635" max="5635" width="7" customWidth="1"/>
    <col min="5636" max="5636" width="77.42578125" customWidth="1"/>
    <col min="5637" max="5637" width="9.7109375" customWidth="1"/>
    <col min="5889" max="5889" width="0" hidden="1" customWidth="1"/>
    <col min="5890" max="5890" width="61.28515625" customWidth="1"/>
    <col min="5891" max="5891" width="7" customWidth="1"/>
    <col min="5892" max="5892" width="77.42578125" customWidth="1"/>
    <col min="5893" max="5893" width="9.7109375" customWidth="1"/>
    <col min="6145" max="6145" width="0" hidden="1" customWidth="1"/>
    <col min="6146" max="6146" width="61.28515625" customWidth="1"/>
    <col min="6147" max="6147" width="7" customWidth="1"/>
    <col min="6148" max="6148" width="77.42578125" customWidth="1"/>
    <col min="6149" max="6149" width="9.7109375" customWidth="1"/>
    <col min="6401" max="6401" width="0" hidden="1" customWidth="1"/>
    <col min="6402" max="6402" width="61.28515625" customWidth="1"/>
    <col min="6403" max="6403" width="7" customWidth="1"/>
    <col min="6404" max="6404" width="77.42578125" customWidth="1"/>
    <col min="6405" max="6405" width="9.7109375" customWidth="1"/>
    <col min="6657" max="6657" width="0" hidden="1" customWidth="1"/>
    <col min="6658" max="6658" width="61.28515625" customWidth="1"/>
    <col min="6659" max="6659" width="7" customWidth="1"/>
    <col min="6660" max="6660" width="77.42578125" customWidth="1"/>
    <col min="6661" max="6661" width="9.7109375" customWidth="1"/>
    <col min="6913" max="6913" width="0" hidden="1" customWidth="1"/>
    <col min="6914" max="6914" width="61.28515625" customWidth="1"/>
    <col min="6915" max="6915" width="7" customWidth="1"/>
    <col min="6916" max="6916" width="77.42578125" customWidth="1"/>
    <col min="6917" max="6917" width="9.7109375" customWidth="1"/>
    <col min="7169" max="7169" width="0" hidden="1" customWidth="1"/>
    <col min="7170" max="7170" width="61.28515625" customWidth="1"/>
    <col min="7171" max="7171" width="7" customWidth="1"/>
    <col min="7172" max="7172" width="77.42578125" customWidth="1"/>
    <col min="7173" max="7173" width="9.7109375" customWidth="1"/>
    <col min="7425" max="7425" width="0" hidden="1" customWidth="1"/>
    <col min="7426" max="7426" width="61.28515625" customWidth="1"/>
    <col min="7427" max="7427" width="7" customWidth="1"/>
    <col min="7428" max="7428" width="77.42578125" customWidth="1"/>
    <col min="7429" max="7429" width="9.7109375" customWidth="1"/>
    <col min="7681" max="7681" width="0" hidden="1" customWidth="1"/>
    <col min="7682" max="7682" width="61.28515625" customWidth="1"/>
    <col min="7683" max="7683" width="7" customWidth="1"/>
    <col min="7684" max="7684" width="77.42578125" customWidth="1"/>
    <col min="7685" max="7685" width="9.7109375" customWidth="1"/>
    <col min="7937" max="7937" width="0" hidden="1" customWidth="1"/>
    <col min="7938" max="7938" width="61.28515625" customWidth="1"/>
    <col min="7939" max="7939" width="7" customWidth="1"/>
    <col min="7940" max="7940" width="77.42578125" customWidth="1"/>
    <col min="7941" max="7941" width="9.7109375" customWidth="1"/>
    <col min="8193" max="8193" width="0" hidden="1" customWidth="1"/>
    <col min="8194" max="8194" width="61.28515625" customWidth="1"/>
    <col min="8195" max="8195" width="7" customWidth="1"/>
    <col min="8196" max="8196" width="77.42578125" customWidth="1"/>
    <col min="8197" max="8197" width="9.7109375" customWidth="1"/>
    <col min="8449" max="8449" width="0" hidden="1" customWidth="1"/>
    <col min="8450" max="8450" width="61.28515625" customWidth="1"/>
    <col min="8451" max="8451" width="7" customWidth="1"/>
    <col min="8452" max="8452" width="77.42578125" customWidth="1"/>
    <col min="8453" max="8453" width="9.7109375" customWidth="1"/>
    <col min="8705" max="8705" width="0" hidden="1" customWidth="1"/>
    <col min="8706" max="8706" width="61.28515625" customWidth="1"/>
    <col min="8707" max="8707" width="7" customWidth="1"/>
    <col min="8708" max="8708" width="77.42578125" customWidth="1"/>
    <col min="8709" max="8709" width="9.7109375" customWidth="1"/>
    <col min="8961" max="8961" width="0" hidden="1" customWidth="1"/>
    <col min="8962" max="8962" width="61.28515625" customWidth="1"/>
    <col min="8963" max="8963" width="7" customWidth="1"/>
    <col min="8964" max="8964" width="77.42578125" customWidth="1"/>
    <col min="8965" max="8965" width="9.7109375" customWidth="1"/>
    <col min="9217" max="9217" width="0" hidden="1" customWidth="1"/>
    <col min="9218" max="9218" width="61.28515625" customWidth="1"/>
    <col min="9219" max="9219" width="7" customWidth="1"/>
    <col min="9220" max="9220" width="77.42578125" customWidth="1"/>
    <col min="9221" max="9221" width="9.7109375" customWidth="1"/>
    <col min="9473" max="9473" width="0" hidden="1" customWidth="1"/>
    <col min="9474" max="9474" width="61.28515625" customWidth="1"/>
    <col min="9475" max="9475" width="7" customWidth="1"/>
    <col min="9476" max="9476" width="77.42578125" customWidth="1"/>
    <col min="9477" max="9477" width="9.7109375" customWidth="1"/>
    <col min="9729" max="9729" width="0" hidden="1" customWidth="1"/>
    <col min="9730" max="9730" width="61.28515625" customWidth="1"/>
    <col min="9731" max="9731" width="7" customWidth="1"/>
    <col min="9732" max="9732" width="77.42578125" customWidth="1"/>
    <col min="9733" max="9733" width="9.7109375" customWidth="1"/>
    <col min="9985" max="9985" width="0" hidden="1" customWidth="1"/>
    <col min="9986" max="9986" width="61.28515625" customWidth="1"/>
    <col min="9987" max="9987" width="7" customWidth="1"/>
    <col min="9988" max="9988" width="77.42578125" customWidth="1"/>
    <col min="9989" max="9989" width="9.7109375" customWidth="1"/>
    <col min="10241" max="10241" width="0" hidden="1" customWidth="1"/>
    <col min="10242" max="10242" width="61.28515625" customWidth="1"/>
    <col min="10243" max="10243" width="7" customWidth="1"/>
    <col min="10244" max="10244" width="77.42578125" customWidth="1"/>
    <col min="10245" max="10245" width="9.7109375" customWidth="1"/>
    <col min="10497" max="10497" width="0" hidden="1" customWidth="1"/>
    <col min="10498" max="10498" width="61.28515625" customWidth="1"/>
    <col min="10499" max="10499" width="7" customWidth="1"/>
    <col min="10500" max="10500" width="77.42578125" customWidth="1"/>
    <col min="10501" max="10501" width="9.7109375" customWidth="1"/>
    <col min="10753" max="10753" width="0" hidden="1" customWidth="1"/>
    <col min="10754" max="10754" width="61.28515625" customWidth="1"/>
    <col min="10755" max="10755" width="7" customWidth="1"/>
    <col min="10756" max="10756" width="77.42578125" customWidth="1"/>
    <col min="10757" max="10757" width="9.7109375" customWidth="1"/>
    <col min="11009" max="11009" width="0" hidden="1" customWidth="1"/>
    <col min="11010" max="11010" width="61.28515625" customWidth="1"/>
    <col min="11011" max="11011" width="7" customWidth="1"/>
    <col min="11012" max="11012" width="77.42578125" customWidth="1"/>
    <col min="11013" max="11013" width="9.7109375" customWidth="1"/>
    <col min="11265" max="11265" width="0" hidden="1" customWidth="1"/>
    <col min="11266" max="11266" width="61.28515625" customWidth="1"/>
    <col min="11267" max="11267" width="7" customWidth="1"/>
    <col min="11268" max="11268" width="77.42578125" customWidth="1"/>
    <col min="11269" max="11269" width="9.7109375" customWidth="1"/>
    <col min="11521" max="11521" width="0" hidden="1" customWidth="1"/>
    <col min="11522" max="11522" width="61.28515625" customWidth="1"/>
    <col min="11523" max="11523" width="7" customWidth="1"/>
    <col min="11524" max="11524" width="77.42578125" customWidth="1"/>
    <col min="11525" max="11525" width="9.7109375" customWidth="1"/>
    <col min="11777" max="11777" width="0" hidden="1" customWidth="1"/>
    <col min="11778" max="11778" width="61.28515625" customWidth="1"/>
    <col min="11779" max="11779" width="7" customWidth="1"/>
    <col min="11780" max="11780" width="77.42578125" customWidth="1"/>
    <col min="11781" max="11781" width="9.7109375" customWidth="1"/>
    <col min="12033" max="12033" width="0" hidden="1" customWidth="1"/>
    <col min="12034" max="12034" width="61.28515625" customWidth="1"/>
    <col min="12035" max="12035" width="7" customWidth="1"/>
    <col min="12036" max="12036" width="77.42578125" customWidth="1"/>
    <col min="12037" max="12037" width="9.7109375" customWidth="1"/>
    <col min="12289" max="12289" width="0" hidden="1" customWidth="1"/>
    <col min="12290" max="12290" width="61.28515625" customWidth="1"/>
    <col min="12291" max="12291" width="7" customWidth="1"/>
    <col min="12292" max="12292" width="77.42578125" customWidth="1"/>
    <col min="12293" max="12293" width="9.7109375" customWidth="1"/>
    <col min="12545" max="12545" width="0" hidden="1" customWidth="1"/>
    <col min="12546" max="12546" width="61.28515625" customWidth="1"/>
    <col min="12547" max="12547" width="7" customWidth="1"/>
    <col min="12548" max="12548" width="77.42578125" customWidth="1"/>
    <col min="12549" max="12549" width="9.7109375" customWidth="1"/>
    <col min="12801" max="12801" width="0" hidden="1" customWidth="1"/>
    <col min="12802" max="12802" width="61.28515625" customWidth="1"/>
    <col min="12803" max="12803" width="7" customWidth="1"/>
    <col min="12804" max="12804" width="77.42578125" customWidth="1"/>
    <col min="12805" max="12805" width="9.7109375" customWidth="1"/>
    <col min="13057" max="13057" width="0" hidden="1" customWidth="1"/>
    <col min="13058" max="13058" width="61.28515625" customWidth="1"/>
    <col min="13059" max="13059" width="7" customWidth="1"/>
    <col min="13060" max="13060" width="77.42578125" customWidth="1"/>
    <col min="13061" max="13061" width="9.7109375" customWidth="1"/>
    <col min="13313" max="13313" width="0" hidden="1" customWidth="1"/>
    <col min="13314" max="13314" width="61.28515625" customWidth="1"/>
    <col min="13315" max="13315" width="7" customWidth="1"/>
    <col min="13316" max="13316" width="77.42578125" customWidth="1"/>
    <col min="13317" max="13317" width="9.7109375" customWidth="1"/>
    <col min="13569" max="13569" width="0" hidden="1" customWidth="1"/>
    <col min="13570" max="13570" width="61.28515625" customWidth="1"/>
    <col min="13571" max="13571" width="7" customWidth="1"/>
    <col min="13572" max="13572" width="77.42578125" customWidth="1"/>
    <col min="13573" max="13573" width="9.7109375" customWidth="1"/>
    <col min="13825" max="13825" width="0" hidden="1" customWidth="1"/>
    <col min="13826" max="13826" width="61.28515625" customWidth="1"/>
    <col min="13827" max="13827" width="7" customWidth="1"/>
    <col min="13828" max="13828" width="77.42578125" customWidth="1"/>
    <col min="13829" max="13829" width="9.7109375" customWidth="1"/>
    <col min="14081" max="14081" width="0" hidden="1" customWidth="1"/>
    <col min="14082" max="14082" width="61.28515625" customWidth="1"/>
    <col min="14083" max="14083" width="7" customWidth="1"/>
    <col min="14084" max="14084" width="77.42578125" customWidth="1"/>
    <col min="14085" max="14085" width="9.7109375" customWidth="1"/>
    <col min="14337" max="14337" width="0" hidden="1" customWidth="1"/>
    <col min="14338" max="14338" width="61.28515625" customWidth="1"/>
    <col min="14339" max="14339" width="7" customWidth="1"/>
    <col min="14340" max="14340" width="77.42578125" customWidth="1"/>
    <col min="14341" max="14341" width="9.7109375" customWidth="1"/>
    <col min="14593" max="14593" width="0" hidden="1" customWidth="1"/>
    <col min="14594" max="14594" width="61.28515625" customWidth="1"/>
    <col min="14595" max="14595" width="7" customWidth="1"/>
    <col min="14596" max="14596" width="77.42578125" customWidth="1"/>
    <col min="14597" max="14597" width="9.7109375" customWidth="1"/>
    <col min="14849" max="14849" width="0" hidden="1" customWidth="1"/>
    <col min="14850" max="14850" width="61.28515625" customWidth="1"/>
    <col min="14851" max="14851" width="7" customWidth="1"/>
    <col min="14852" max="14852" width="77.42578125" customWidth="1"/>
    <col min="14853" max="14853" width="9.7109375" customWidth="1"/>
    <col min="15105" max="15105" width="0" hidden="1" customWidth="1"/>
    <col min="15106" max="15106" width="61.28515625" customWidth="1"/>
    <col min="15107" max="15107" width="7" customWidth="1"/>
    <col min="15108" max="15108" width="77.42578125" customWidth="1"/>
    <col min="15109" max="15109" width="9.7109375" customWidth="1"/>
    <col min="15361" max="15361" width="0" hidden="1" customWidth="1"/>
    <col min="15362" max="15362" width="61.28515625" customWidth="1"/>
    <col min="15363" max="15363" width="7" customWidth="1"/>
    <col min="15364" max="15364" width="77.42578125" customWidth="1"/>
    <col min="15365" max="15365" width="9.7109375" customWidth="1"/>
    <col min="15617" max="15617" width="0" hidden="1" customWidth="1"/>
    <col min="15618" max="15618" width="61.28515625" customWidth="1"/>
    <col min="15619" max="15619" width="7" customWidth="1"/>
    <col min="15620" max="15620" width="77.42578125" customWidth="1"/>
    <col min="15621" max="15621" width="9.7109375" customWidth="1"/>
    <col min="15873" max="15873" width="0" hidden="1" customWidth="1"/>
    <col min="15874" max="15874" width="61.28515625" customWidth="1"/>
    <col min="15875" max="15875" width="7" customWidth="1"/>
    <col min="15876" max="15876" width="77.42578125" customWidth="1"/>
    <col min="15877" max="15877" width="9.7109375" customWidth="1"/>
    <col min="16129" max="16129" width="0" hidden="1" customWidth="1"/>
    <col min="16130" max="16130" width="61.28515625" customWidth="1"/>
    <col min="16131" max="16131" width="7" customWidth="1"/>
    <col min="16132" max="16132" width="77.42578125" customWidth="1"/>
    <col min="16133" max="16133" width="9.7109375" customWidth="1"/>
  </cols>
  <sheetData>
    <row r="1" spans="1:6" ht="16.5" thickBot="1" x14ac:dyDescent="0.3">
      <c r="D1" s="42" t="s">
        <v>0</v>
      </c>
      <c r="E1" s="42"/>
    </row>
    <row r="2" spans="1:6" ht="15.75" thickBot="1" x14ac:dyDescent="0.3">
      <c r="A2" s="1"/>
      <c r="B2" s="2" t="s">
        <v>1</v>
      </c>
      <c r="C2" s="3"/>
      <c r="D2" s="2" t="s">
        <v>2</v>
      </c>
      <c r="E2" s="3"/>
      <c r="F2" s="4"/>
    </row>
    <row r="3" spans="1:6" x14ac:dyDescent="0.25">
      <c r="A3" s="5"/>
      <c r="B3" s="6"/>
      <c r="C3" s="7"/>
      <c r="D3" s="6"/>
      <c r="E3" s="7"/>
      <c r="F3" s="4"/>
    </row>
    <row r="4" spans="1:6" x14ac:dyDescent="0.25">
      <c r="A4" s="8"/>
      <c r="B4" s="9" t="s">
        <v>3</v>
      </c>
      <c r="C4" s="10">
        <v>1</v>
      </c>
      <c r="D4" s="9" t="s">
        <v>3</v>
      </c>
      <c r="E4" s="10">
        <v>1</v>
      </c>
    </row>
    <row r="5" spans="1:6" x14ac:dyDescent="0.25">
      <c r="A5" s="11"/>
      <c r="B5" s="9" t="s">
        <v>4</v>
      </c>
      <c r="C5" s="10">
        <v>5</v>
      </c>
      <c r="D5" s="9" t="s">
        <v>4</v>
      </c>
      <c r="E5" s="10">
        <v>6</v>
      </c>
    </row>
    <row r="6" spans="1:6" x14ac:dyDescent="0.25">
      <c r="A6" s="11"/>
      <c r="B6" s="9" t="s">
        <v>5</v>
      </c>
      <c r="C6" s="10">
        <v>24</v>
      </c>
      <c r="D6" s="9" t="s">
        <v>5</v>
      </c>
      <c r="E6" s="10">
        <v>24</v>
      </c>
    </row>
    <row r="7" spans="1:6" x14ac:dyDescent="0.25">
      <c r="A7" s="11"/>
      <c r="B7" s="9" t="s">
        <v>6</v>
      </c>
      <c r="C7" s="10">
        <v>0.5</v>
      </c>
      <c r="D7" s="9" t="s">
        <v>6</v>
      </c>
      <c r="E7" s="10">
        <v>0.5</v>
      </c>
    </row>
    <row r="8" spans="1:6" x14ac:dyDescent="0.25">
      <c r="A8" s="11"/>
      <c r="B8" s="9"/>
      <c r="C8" s="12">
        <f>SUM(C4:C7)</f>
        <v>30.5</v>
      </c>
      <c r="D8" s="9"/>
      <c r="E8" s="12">
        <f>SUM(E4:E7)</f>
        <v>31.5</v>
      </c>
    </row>
    <row r="9" spans="1:6" x14ac:dyDescent="0.25">
      <c r="A9" s="11"/>
      <c r="B9" s="9" t="s">
        <v>7</v>
      </c>
      <c r="C9" s="10">
        <v>1</v>
      </c>
      <c r="D9" s="9" t="s">
        <v>7</v>
      </c>
      <c r="E9" s="10">
        <v>1</v>
      </c>
    </row>
    <row r="10" spans="1:6" x14ac:dyDescent="0.25">
      <c r="A10" s="11"/>
      <c r="B10" s="9" t="s">
        <v>8</v>
      </c>
      <c r="C10" s="10">
        <v>1</v>
      </c>
      <c r="D10" s="9" t="s">
        <v>8</v>
      </c>
      <c r="E10" s="10">
        <v>1</v>
      </c>
    </row>
    <row r="11" spans="1:6" x14ac:dyDescent="0.25">
      <c r="A11" s="11"/>
      <c r="B11" s="9" t="s">
        <v>9</v>
      </c>
      <c r="C11" s="10">
        <v>1</v>
      </c>
      <c r="D11" s="9" t="s">
        <v>9</v>
      </c>
      <c r="E11" s="10">
        <v>1</v>
      </c>
    </row>
    <row r="12" spans="1:6" x14ac:dyDescent="0.25">
      <c r="A12" s="11"/>
      <c r="B12" s="9" t="s">
        <v>10</v>
      </c>
      <c r="C12" s="10">
        <v>1</v>
      </c>
      <c r="D12" s="9" t="s">
        <v>11</v>
      </c>
      <c r="E12" s="10">
        <v>1</v>
      </c>
    </row>
    <row r="13" spans="1:6" x14ac:dyDescent="0.25">
      <c r="A13" s="11"/>
      <c r="B13" s="9"/>
      <c r="C13" s="10"/>
      <c r="D13" s="9" t="s">
        <v>12</v>
      </c>
      <c r="E13" s="10">
        <v>1</v>
      </c>
    </row>
    <row r="14" spans="1:6" x14ac:dyDescent="0.25">
      <c r="A14" s="11"/>
      <c r="B14" s="9"/>
      <c r="C14" s="10"/>
      <c r="D14" s="9" t="s">
        <v>13</v>
      </c>
      <c r="E14" s="10">
        <v>1</v>
      </c>
    </row>
    <row r="15" spans="1:6" x14ac:dyDescent="0.25">
      <c r="A15" s="11"/>
      <c r="B15" s="9"/>
      <c r="C15" s="10"/>
      <c r="E15" s="13"/>
    </row>
    <row r="16" spans="1:6" x14ac:dyDescent="0.25">
      <c r="A16" s="11"/>
      <c r="B16" s="14" t="s">
        <v>14</v>
      </c>
      <c r="C16" s="10"/>
      <c r="D16" s="14" t="s">
        <v>14</v>
      </c>
      <c r="E16" s="10"/>
    </row>
    <row r="17" spans="1:5" x14ac:dyDescent="0.25">
      <c r="A17" s="15"/>
      <c r="B17" s="9" t="s">
        <v>15</v>
      </c>
      <c r="C17" s="10">
        <v>1</v>
      </c>
      <c r="D17" s="9" t="s">
        <v>15</v>
      </c>
      <c r="E17" s="10">
        <v>1</v>
      </c>
    </row>
    <row r="18" spans="1:5" x14ac:dyDescent="0.25">
      <c r="A18" s="15"/>
      <c r="B18" s="9" t="s">
        <v>16</v>
      </c>
      <c r="C18" s="10">
        <v>1</v>
      </c>
      <c r="D18" s="9" t="s">
        <v>17</v>
      </c>
      <c r="E18" s="10">
        <v>1</v>
      </c>
    </row>
    <row r="19" spans="1:5" x14ac:dyDescent="0.25">
      <c r="A19" s="15"/>
      <c r="B19" s="9" t="s">
        <v>18</v>
      </c>
      <c r="C19" s="10">
        <v>14</v>
      </c>
      <c r="D19" s="9" t="s">
        <v>18</v>
      </c>
      <c r="E19" s="10">
        <v>12</v>
      </c>
    </row>
    <row r="20" spans="1:5" x14ac:dyDescent="0.25">
      <c r="A20" s="15"/>
      <c r="B20" s="9"/>
      <c r="C20" s="10"/>
      <c r="D20" s="9"/>
      <c r="E20" s="10"/>
    </row>
    <row r="21" spans="1:5" ht="15.75" x14ac:dyDescent="0.25">
      <c r="A21" s="11"/>
      <c r="B21" s="16" t="s">
        <v>19</v>
      </c>
      <c r="C21" s="17">
        <f>SUM(C23+C29)</f>
        <v>62</v>
      </c>
      <c r="D21" s="16" t="s">
        <v>19</v>
      </c>
      <c r="E21" s="17">
        <f>SUM(E24+E25+E30+E32+E33+E26+8)</f>
        <v>46</v>
      </c>
    </row>
    <row r="22" spans="1:5" x14ac:dyDescent="0.25">
      <c r="A22" s="11"/>
      <c r="B22" s="18" t="s">
        <v>20</v>
      </c>
      <c r="C22" s="19"/>
      <c r="D22" s="18" t="s">
        <v>21</v>
      </c>
      <c r="E22" s="19"/>
    </row>
    <row r="23" spans="1:5" x14ac:dyDescent="0.25">
      <c r="A23" s="11"/>
      <c r="B23" s="18" t="s">
        <v>22</v>
      </c>
      <c r="C23" s="19">
        <v>34</v>
      </c>
      <c r="D23" s="18" t="s">
        <v>23</v>
      </c>
      <c r="E23" s="19">
        <f>SUM(E24:E27)</f>
        <v>28</v>
      </c>
    </row>
    <row r="24" spans="1:5" x14ac:dyDescent="0.25">
      <c r="A24" s="11"/>
      <c r="B24" s="9" t="s">
        <v>24</v>
      </c>
      <c r="C24" s="10">
        <v>1</v>
      </c>
      <c r="D24" s="9" t="s">
        <v>24</v>
      </c>
      <c r="E24" s="10">
        <v>1</v>
      </c>
    </row>
    <row r="25" spans="1:5" x14ac:dyDescent="0.25">
      <c r="A25" s="11"/>
      <c r="B25" s="20" t="s">
        <v>25</v>
      </c>
      <c r="C25" s="10">
        <v>13</v>
      </c>
      <c r="D25" s="20" t="s">
        <v>25</v>
      </c>
      <c r="E25" s="10">
        <v>11</v>
      </c>
    </row>
    <row r="26" spans="1:5" x14ac:dyDescent="0.25">
      <c r="A26" s="11"/>
      <c r="B26" s="20" t="s">
        <v>26</v>
      </c>
      <c r="C26" s="10">
        <v>5</v>
      </c>
      <c r="D26" s="20" t="s">
        <v>27</v>
      </c>
      <c r="E26" s="10">
        <v>4</v>
      </c>
    </row>
    <row r="27" spans="1:5" x14ac:dyDescent="0.25">
      <c r="A27" s="11"/>
      <c r="B27" s="20" t="s">
        <v>28</v>
      </c>
      <c r="C27" s="10">
        <v>15</v>
      </c>
      <c r="D27" s="20" t="s">
        <v>28</v>
      </c>
      <c r="E27" s="10">
        <v>12</v>
      </c>
    </row>
    <row r="28" spans="1:5" x14ac:dyDescent="0.25">
      <c r="A28" s="18"/>
      <c r="B28" s="18" t="s">
        <v>29</v>
      </c>
      <c r="C28" s="19"/>
      <c r="D28" s="18" t="s">
        <v>29</v>
      </c>
      <c r="E28" s="19"/>
    </row>
    <row r="29" spans="1:5" x14ac:dyDescent="0.25">
      <c r="A29" s="18"/>
      <c r="B29" s="18" t="s">
        <v>30</v>
      </c>
      <c r="C29" s="19">
        <v>28</v>
      </c>
      <c r="D29" s="18" t="s">
        <v>31</v>
      </c>
      <c r="E29" s="19">
        <f>SUM(E30:E33)</f>
        <v>29</v>
      </c>
    </row>
    <row r="30" spans="1:5" x14ac:dyDescent="0.25">
      <c r="A30" s="11"/>
      <c r="B30" s="9" t="s">
        <v>24</v>
      </c>
      <c r="C30" s="10">
        <v>1</v>
      </c>
      <c r="D30" s="9" t="s">
        <v>24</v>
      </c>
      <c r="E30" s="10">
        <v>1</v>
      </c>
    </row>
    <row r="31" spans="1:5" x14ac:dyDescent="0.25">
      <c r="A31" s="11"/>
      <c r="B31" s="21" t="s">
        <v>32</v>
      </c>
      <c r="C31" s="10">
        <v>7</v>
      </c>
      <c r="D31" s="21" t="s">
        <v>32</v>
      </c>
      <c r="E31" s="10">
        <v>7</v>
      </c>
    </row>
    <row r="32" spans="1:5" x14ac:dyDescent="0.25">
      <c r="A32" s="11"/>
      <c r="B32" s="9" t="s">
        <v>33</v>
      </c>
      <c r="C32" s="10">
        <v>20</v>
      </c>
      <c r="D32" s="9" t="s">
        <v>34</v>
      </c>
      <c r="E32" s="10">
        <v>8</v>
      </c>
    </row>
    <row r="33" spans="1:5" ht="29.25" x14ac:dyDescent="0.25">
      <c r="A33" s="11"/>
      <c r="B33" s="9"/>
      <c r="C33" s="10"/>
      <c r="D33" s="22" t="s">
        <v>35</v>
      </c>
      <c r="E33" s="10">
        <v>13</v>
      </c>
    </row>
    <row r="34" spans="1:5" x14ac:dyDescent="0.25">
      <c r="A34" s="11"/>
      <c r="B34" s="9"/>
      <c r="C34" s="10"/>
      <c r="D34" s="9"/>
      <c r="E34" s="10"/>
    </row>
    <row r="35" spans="1:5" x14ac:dyDescent="0.25">
      <c r="A35" s="11"/>
      <c r="B35" s="23" t="s">
        <v>36</v>
      </c>
      <c r="C35" s="19">
        <f>SUM(C36+C41+C47+C53)</f>
        <v>79</v>
      </c>
      <c r="D35" s="23" t="s">
        <v>36</v>
      </c>
      <c r="E35" s="24">
        <f>SUM(E36+E41+E47+E53+E58+E27-8+7)</f>
        <v>94</v>
      </c>
    </row>
    <row r="36" spans="1:5" x14ac:dyDescent="0.25">
      <c r="A36" s="11"/>
      <c r="B36" s="25" t="s">
        <v>37</v>
      </c>
      <c r="C36" s="19">
        <v>30</v>
      </c>
      <c r="D36" s="25" t="s">
        <v>38</v>
      </c>
      <c r="E36" s="19">
        <f>SUM(E37:E39)</f>
        <v>28</v>
      </c>
    </row>
    <row r="37" spans="1:5" x14ac:dyDescent="0.25">
      <c r="A37" s="11"/>
      <c r="B37" s="9" t="s">
        <v>39</v>
      </c>
      <c r="C37" s="10">
        <v>1</v>
      </c>
      <c r="D37" s="9" t="s">
        <v>39</v>
      </c>
      <c r="E37" s="10">
        <v>1</v>
      </c>
    </row>
    <row r="38" spans="1:5" x14ac:dyDescent="0.25">
      <c r="A38" s="11"/>
      <c r="B38" s="21" t="s">
        <v>40</v>
      </c>
      <c r="C38" s="10">
        <v>16</v>
      </c>
      <c r="D38" s="21" t="s">
        <v>40</v>
      </c>
      <c r="E38" s="10">
        <v>14</v>
      </c>
    </row>
    <row r="39" spans="1:5" x14ac:dyDescent="0.25">
      <c r="A39" s="11"/>
      <c r="B39" s="21" t="s">
        <v>41</v>
      </c>
      <c r="C39" s="10">
        <v>13</v>
      </c>
      <c r="D39" s="21" t="s">
        <v>42</v>
      </c>
      <c r="E39" s="10">
        <v>13</v>
      </c>
    </row>
    <row r="40" spans="1:5" x14ac:dyDescent="0.25">
      <c r="A40" s="11"/>
      <c r="B40" s="18" t="s">
        <v>43</v>
      </c>
      <c r="C40" s="10"/>
      <c r="D40" s="18" t="s">
        <v>44</v>
      </c>
      <c r="E40" s="10"/>
    </row>
    <row r="41" spans="1:5" x14ac:dyDescent="0.25">
      <c r="A41" s="11"/>
      <c r="B41" s="18" t="s">
        <v>45</v>
      </c>
      <c r="C41" s="19">
        <v>23</v>
      </c>
      <c r="D41" s="18" t="s">
        <v>23</v>
      </c>
      <c r="E41" s="19">
        <f>SUM(E42:E43)</f>
        <v>15</v>
      </c>
    </row>
    <row r="42" spans="1:5" x14ac:dyDescent="0.25">
      <c r="A42" s="11"/>
      <c r="B42" s="9" t="s">
        <v>39</v>
      </c>
      <c r="C42" s="10">
        <v>1</v>
      </c>
      <c r="D42" s="9" t="s">
        <v>39</v>
      </c>
      <c r="E42" s="26">
        <v>1</v>
      </c>
    </row>
    <row r="43" spans="1:5" x14ac:dyDescent="0.25">
      <c r="A43" s="11"/>
      <c r="B43" s="9" t="s">
        <v>46</v>
      </c>
      <c r="C43" s="10">
        <v>8</v>
      </c>
      <c r="D43" s="9" t="s">
        <v>47</v>
      </c>
      <c r="E43" s="10">
        <v>14</v>
      </c>
    </row>
    <row r="44" spans="1:5" x14ac:dyDescent="0.25">
      <c r="A44" s="11"/>
      <c r="B44" s="21" t="s">
        <v>48</v>
      </c>
      <c r="C44" s="10">
        <v>8</v>
      </c>
      <c r="D44" s="21" t="s">
        <v>23</v>
      </c>
      <c r="E44" s="10" t="s">
        <v>23</v>
      </c>
    </row>
    <row r="45" spans="1:5" x14ac:dyDescent="0.25">
      <c r="A45" s="11"/>
      <c r="B45" s="21" t="s">
        <v>49</v>
      </c>
      <c r="C45" s="10">
        <v>6</v>
      </c>
      <c r="D45" s="21" t="s">
        <v>23</v>
      </c>
      <c r="E45" s="10" t="s">
        <v>23</v>
      </c>
    </row>
    <row r="46" spans="1:5" x14ac:dyDescent="0.25">
      <c r="A46" s="11"/>
      <c r="B46" s="25" t="s">
        <v>50</v>
      </c>
      <c r="C46" s="10"/>
      <c r="D46" s="25" t="s">
        <v>50</v>
      </c>
      <c r="E46" s="10"/>
    </row>
    <row r="47" spans="1:5" x14ac:dyDescent="0.25">
      <c r="A47" s="11"/>
      <c r="B47" s="25" t="s">
        <v>51</v>
      </c>
      <c r="C47" s="19">
        <v>15</v>
      </c>
      <c r="D47" s="25" t="s">
        <v>51</v>
      </c>
      <c r="E47" s="19">
        <v>15</v>
      </c>
    </row>
    <row r="48" spans="1:5" x14ac:dyDescent="0.25">
      <c r="A48" s="11"/>
      <c r="B48" s="9" t="s">
        <v>24</v>
      </c>
      <c r="C48" s="10">
        <v>1</v>
      </c>
      <c r="D48" s="9" t="s">
        <v>24</v>
      </c>
      <c r="E48" s="10">
        <v>1</v>
      </c>
    </row>
    <row r="49" spans="1:7" x14ac:dyDescent="0.25">
      <c r="A49" s="11"/>
      <c r="B49" s="21" t="s">
        <v>52</v>
      </c>
      <c r="C49" s="10">
        <v>7</v>
      </c>
      <c r="D49" s="21" t="s">
        <v>52</v>
      </c>
      <c r="E49" s="10">
        <v>7</v>
      </c>
    </row>
    <row r="50" spans="1:7" x14ac:dyDescent="0.25">
      <c r="A50" s="11"/>
      <c r="B50" s="27" t="s">
        <v>53</v>
      </c>
      <c r="C50" s="10">
        <v>7</v>
      </c>
      <c r="D50" s="27" t="s">
        <v>53</v>
      </c>
      <c r="E50" s="10">
        <v>7</v>
      </c>
    </row>
    <row r="51" spans="1:7" x14ac:dyDescent="0.25">
      <c r="A51" s="11"/>
      <c r="B51" s="27"/>
      <c r="C51" s="10"/>
      <c r="D51" s="27"/>
      <c r="E51" s="10"/>
    </row>
    <row r="52" spans="1:7" x14ac:dyDescent="0.25">
      <c r="A52" s="11"/>
      <c r="B52" s="18" t="s">
        <v>54</v>
      </c>
      <c r="C52" s="19"/>
      <c r="D52" s="18" t="s">
        <v>54</v>
      </c>
      <c r="E52" s="19"/>
    </row>
    <row r="53" spans="1:7" x14ac:dyDescent="0.25">
      <c r="A53" s="11"/>
      <c r="B53" s="18" t="s">
        <v>55</v>
      </c>
      <c r="C53" s="19">
        <v>11</v>
      </c>
      <c r="D53" s="18" t="s">
        <v>55</v>
      </c>
      <c r="E53" s="19">
        <f>SUM(E54:E56)</f>
        <v>12</v>
      </c>
    </row>
    <row r="54" spans="1:7" x14ac:dyDescent="0.25">
      <c r="A54" s="11"/>
      <c r="B54" s="9" t="s">
        <v>24</v>
      </c>
      <c r="C54" s="10">
        <v>1</v>
      </c>
      <c r="D54" s="9" t="s">
        <v>24</v>
      </c>
      <c r="E54" s="10">
        <v>1</v>
      </c>
    </row>
    <row r="55" spans="1:7" x14ac:dyDescent="0.25">
      <c r="A55" s="11"/>
      <c r="B55" s="9" t="s">
        <v>56</v>
      </c>
      <c r="C55" s="10">
        <v>7</v>
      </c>
      <c r="D55" s="9" t="s">
        <v>56</v>
      </c>
      <c r="E55" s="10">
        <v>8</v>
      </c>
    </row>
    <row r="56" spans="1:7" x14ac:dyDescent="0.25">
      <c r="A56" s="11"/>
      <c r="B56" s="9" t="s">
        <v>57</v>
      </c>
      <c r="C56" s="10">
        <v>3</v>
      </c>
      <c r="D56" s="9" t="s">
        <v>58</v>
      </c>
      <c r="E56" s="10">
        <v>3</v>
      </c>
    </row>
    <row r="57" spans="1:7" x14ac:dyDescent="0.25">
      <c r="A57" s="28"/>
      <c r="B57" s="9"/>
      <c r="C57" s="10"/>
      <c r="D57" s="9"/>
      <c r="E57" s="10"/>
    </row>
    <row r="58" spans="1:7" x14ac:dyDescent="0.25">
      <c r="A58" s="28"/>
      <c r="B58" s="9"/>
      <c r="C58" s="10"/>
      <c r="D58" s="18" t="s">
        <v>59</v>
      </c>
      <c r="E58" s="19">
        <f>SUM(E59:E61)</f>
        <v>13</v>
      </c>
    </row>
    <row r="59" spans="1:7" x14ac:dyDescent="0.25">
      <c r="A59" s="28"/>
      <c r="B59" s="9"/>
      <c r="C59" s="10"/>
      <c r="D59" s="9" t="s">
        <v>24</v>
      </c>
      <c r="E59" s="10">
        <v>1</v>
      </c>
    </row>
    <row r="60" spans="1:7" x14ac:dyDescent="0.25">
      <c r="A60" s="28"/>
      <c r="B60" s="9"/>
      <c r="C60" s="10"/>
      <c r="D60" s="9" t="s">
        <v>60</v>
      </c>
      <c r="E60" s="10">
        <v>6</v>
      </c>
    </row>
    <row r="61" spans="1:7" x14ac:dyDescent="0.25">
      <c r="A61" s="28"/>
      <c r="B61" s="9"/>
      <c r="C61" s="10"/>
      <c r="D61" s="9" t="s">
        <v>61</v>
      </c>
      <c r="E61" s="10">
        <v>6</v>
      </c>
    </row>
    <row r="62" spans="1:7" x14ac:dyDescent="0.25">
      <c r="A62" s="28"/>
      <c r="B62" s="18" t="s">
        <v>62</v>
      </c>
      <c r="C62" s="19">
        <f>SUM(C4+C5+C6+C7+C9+C10+C11+C12+C17+C18+C19+C21+C35)</f>
        <v>191.5</v>
      </c>
      <c r="D62" s="18" t="s">
        <v>62</v>
      </c>
      <c r="E62" s="19">
        <f>SUM(E4+E5+E6+E7+E9+E10+E11+E17+E18+E19+E21+E35+E12+E13+E14)</f>
        <v>191.5</v>
      </c>
    </row>
    <row r="63" spans="1:7" x14ac:dyDescent="0.25">
      <c r="B63" s="29"/>
      <c r="C63" s="13"/>
      <c r="D63" s="29"/>
      <c r="E63" s="13"/>
      <c r="G63" s="30"/>
    </row>
    <row r="64" spans="1:7" x14ac:dyDescent="0.25">
      <c r="B64" s="29"/>
      <c r="C64" s="13"/>
      <c r="D64" s="29" t="s">
        <v>63</v>
      </c>
      <c r="E64" s="13"/>
      <c r="G64" s="30"/>
    </row>
    <row r="65" spans="2:7" x14ac:dyDescent="0.25">
      <c r="B65" s="21" t="s">
        <v>64</v>
      </c>
      <c r="C65" s="31">
        <v>1</v>
      </c>
      <c r="D65" s="21" t="s">
        <v>64</v>
      </c>
      <c r="E65" s="31">
        <v>1</v>
      </c>
    </row>
    <row r="66" spans="2:7" x14ac:dyDescent="0.25">
      <c r="B66" s="9" t="s">
        <v>65</v>
      </c>
      <c r="C66" s="10">
        <v>1</v>
      </c>
      <c r="D66" s="9" t="s">
        <v>65</v>
      </c>
      <c r="E66" s="10">
        <v>1</v>
      </c>
    </row>
    <row r="67" spans="2:7" ht="18.75" x14ac:dyDescent="0.3">
      <c r="B67" s="32" t="s">
        <v>8</v>
      </c>
      <c r="C67" s="10">
        <v>1</v>
      </c>
      <c r="D67" s="32" t="s">
        <v>8</v>
      </c>
      <c r="E67" s="10">
        <v>1</v>
      </c>
      <c r="G67" s="33"/>
    </row>
    <row r="68" spans="2:7" ht="18.75" x14ac:dyDescent="0.3">
      <c r="B68" s="32"/>
      <c r="C68" s="10"/>
      <c r="D68" s="9" t="s">
        <v>66</v>
      </c>
      <c r="E68" s="10">
        <v>4.5</v>
      </c>
      <c r="G68" s="33"/>
    </row>
    <row r="69" spans="2:7" x14ac:dyDescent="0.25">
      <c r="B69" s="34" t="s">
        <v>67</v>
      </c>
      <c r="C69" s="26"/>
      <c r="D69" s="34" t="s">
        <v>67</v>
      </c>
      <c r="E69" s="26"/>
    </row>
    <row r="70" spans="2:7" x14ac:dyDescent="0.25">
      <c r="B70" s="18" t="s">
        <v>68</v>
      </c>
      <c r="C70" s="10">
        <v>3</v>
      </c>
      <c r="D70" s="18" t="s">
        <v>21</v>
      </c>
      <c r="E70" s="10">
        <v>4</v>
      </c>
    </row>
    <row r="71" spans="2:7" x14ac:dyDescent="0.25">
      <c r="B71" s="9"/>
      <c r="C71" s="10"/>
      <c r="D71" s="18" t="s">
        <v>54</v>
      </c>
      <c r="E71" s="13"/>
    </row>
    <row r="72" spans="2:7" x14ac:dyDescent="0.25">
      <c r="B72" s="9"/>
      <c r="C72" s="10"/>
      <c r="D72" s="18" t="s">
        <v>55</v>
      </c>
      <c r="E72" s="13"/>
    </row>
    <row r="73" spans="2:7" x14ac:dyDescent="0.25">
      <c r="B73" s="9"/>
      <c r="C73" s="10"/>
      <c r="D73" s="9" t="s">
        <v>69</v>
      </c>
      <c r="E73" s="10">
        <v>1</v>
      </c>
    </row>
    <row r="74" spans="2:7" x14ac:dyDescent="0.25">
      <c r="B74" s="18" t="s">
        <v>70</v>
      </c>
      <c r="C74" s="10">
        <v>21.5</v>
      </c>
      <c r="D74" s="18" t="s">
        <v>29</v>
      </c>
      <c r="E74" s="10">
        <v>15</v>
      </c>
    </row>
    <row r="75" spans="2:7" x14ac:dyDescent="0.25">
      <c r="B75" s="18"/>
      <c r="C75" s="10"/>
      <c r="D75" s="18" t="s">
        <v>31</v>
      </c>
      <c r="E75" s="10"/>
    </row>
    <row r="76" spans="2:7" x14ac:dyDescent="0.25">
      <c r="B76" s="25"/>
      <c r="C76" s="35">
        <f>SUM(C65:C75)</f>
        <v>27.5</v>
      </c>
      <c r="D76" s="25"/>
      <c r="E76" s="36">
        <f>SUM(E65:E75)</f>
        <v>27.5</v>
      </c>
    </row>
    <row r="77" spans="2:7" x14ac:dyDescent="0.25">
      <c r="B77" s="37"/>
      <c r="C77" s="38"/>
    </row>
    <row r="78" spans="2:7" x14ac:dyDescent="0.25">
      <c r="C78" s="38"/>
    </row>
    <row r="79" spans="2:7" x14ac:dyDescent="0.25">
      <c r="C79" s="38"/>
    </row>
    <row r="80" spans="2:7" x14ac:dyDescent="0.25">
      <c r="C80" s="38"/>
    </row>
    <row r="81" spans="3:5" x14ac:dyDescent="0.25">
      <c r="C81" s="38"/>
    </row>
    <row r="82" spans="3:5" x14ac:dyDescent="0.25">
      <c r="C82" s="38"/>
      <c r="D82" s="39"/>
      <c r="E82" s="40"/>
    </row>
    <row r="83" spans="3:5" x14ac:dyDescent="0.25">
      <c r="C83" s="38"/>
      <c r="D83" s="41"/>
      <c r="E83" s="40"/>
    </row>
    <row r="84" spans="3:5" x14ac:dyDescent="0.25">
      <c r="C84" s="38"/>
      <c r="D84" s="41"/>
      <c r="E84" s="40"/>
    </row>
    <row r="85" spans="3:5" x14ac:dyDescent="0.25">
      <c r="C85" s="38"/>
    </row>
  </sheetData>
  <mergeCells count="1">
    <mergeCell ref="D1:E1"/>
  </mergeCells>
  <pageMargins left="0.7" right="0.7" top="0.75" bottom="0.75" header="0.3" footer="0.3"/>
  <pageSetup paperSize="9" scale="8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D.hristova</dc:creator>
  <cp:lastModifiedBy>D.hristova</cp:lastModifiedBy>
  <cp:lastPrinted>2024-05-21T13:17:02Z</cp:lastPrinted>
  <dcterms:created xsi:type="dcterms:W3CDTF">2024-05-21T12:37:23Z</dcterms:created>
  <dcterms:modified xsi:type="dcterms:W3CDTF">2024-05-21T13:29:37Z</dcterms:modified>
</cp:coreProperties>
</file>